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msolutions-my.sharepoint.com/personal/steph_magnan_seamsolutionsvermont_com/Documents/Documents/Projects/Town of Grafton/New Plan/"/>
    </mc:Choice>
  </mc:AlternateContent>
  <xr:revisionPtr revIDLastSave="316" documentId="13_ncr:1_{31E6E3F8-FD2D-4A43-B1D2-C35C1BA4915C}" xr6:coauthVersionLast="47" xr6:coauthVersionMax="47" xr10:uidLastSave="{FB08345D-ABDB-4795-A4FB-E58EE5B8F3CE}"/>
  <bookViews>
    <workbookView xWindow="-108" yWindow="-108" windowWidth="23256" windowHeight="12456" xr2:uid="{3040D09D-730C-41AC-A342-C54024938A31}"/>
  </bookViews>
  <sheets>
    <sheet name="2024MitigationActionEvalPriorMi" sheetId="6" r:id="rId1"/>
    <sheet name="NewTableforRanking" sheetId="5" r:id="rId2"/>
    <sheet name="VTSHMPHazardRanking" sheetId="4" r:id="rId3"/>
    <sheet name="RPCRankingHazard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5" l="1"/>
  <c r="I4" i="5" s="1"/>
  <c r="H5" i="5"/>
  <c r="I5" i="5" s="1"/>
  <c r="H6" i="5"/>
  <c r="I6" i="5" s="1"/>
  <c r="H7" i="5"/>
  <c r="I7" i="5" s="1"/>
  <c r="H8" i="5"/>
  <c r="I8" i="5" s="1"/>
  <c r="H9" i="5"/>
  <c r="I9" i="5" s="1"/>
  <c r="H10" i="5"/>
  <c r="I10" i="5" s="1"/>
  <c r="H11" i="5"/>
  <c r="I11" i="5" s="1"/>
  <c r="H12" i="5"/>
  <c r="I12" i="5" s="1"/>
  <c r="H13" i="5"/>
  <c r="I13" i="5" s="1"/>
  <c r="H14" i="5"/>
  <c r="I14" i="5" s="1"/>
  <c r="H15" i="5"/>
  <c r="I15" i="5" s="1"/>
  <c r="H16" i="5"/>
  <c r="I16" i="5" s="1"/>
  <c r="H17" i="5"/>
  <c r="I17" i="5" s="1"/>
  <c r="H18" i="5"/>
  <c r="I18" i="5" s="1"/>
  <c r="H3" i="5"/>
  <c r="I3" i="5" s="1"/>
</calcChain>
</file>

<file path=xl/sharedStrings.xml><?xml version="1.0" encoding="utf-8"?>
<sst xmlns="http://schemas.openxmlformats.org/spreadsheetml/2006/main" count="91" uniqueCount="78">
  <si>
    <t>Potential Impact</t>
  </si>
  <si>
    <t>Hazard Impact</t>
  </si>
  <si>
    <t>Probability</t>
  </si>
  <si>
    <t>Score</t>
  </si>
  <si>
    <t>Infrastructure</t>
  </si>
  <si>
    <t>Life</t>
  </si>
  <si>
    <t>Economy</t>
  </si>
  <si>
    <t>Environment</t>
  </si>
  <si>
    <t>Average</t>
  </si>
  <si>
    <t>*Score=Probability x Average Potential Impact</t>
  </si>
  <si>
    <t>Ice</t>
  </si>
  <si>
    <t>Invasive Species</t>
  </si>
  <si>
    <t>Fluvial Erosion</t>
  </si>
  <si>
    <t>Snow</t>
  </si>
  <si>
    <t>Wind</t>
  </si>
  <si>
    <t>Heat</t>
  </si>
  <si>
    <t>Cold</t>
  </si>
  <si>
    <t>Drought</t>
  </si>
  <si>
    <t>Wildfire</t>
  </si>
  <si>
    <t>Earthquake</t>
  </si>
  <si>
    <t>Infectious Disease</t>
  </si>
  <si>
    <t>Hail</t>
  </si>
  <si>
    <t>Hazard Events</t>
  </si>
  <si>
    <t>Indundation Flooding</t>
  </si>
  <si>
    <t>Winter Storm</t>
  </si>
  <si>
    <t>Thunderstorm</t>
  </si>
  <si>
    <t>Tropical Storm/Hurricane</t>
  </si>
  <si>
    <t>Landslide</t>
  </si>
  <si>
    <t>Ice Jam</t>
  </si>
  <si>
    <t>Landslide/slope failure</t>
  </si>
  <si>
    <t>Tornado</t>
  </si>
  <si>
    <t>Rank</t>
  </si>
  <si>
    <t>Flash flooding</t>
  </si>
  <si>
    <t>Not Recommended for Implementation</t>
  </si>
  <si>
    <t>Recommended for Implementation</t>
  </si>
  <si>
    <t>Outreach &amp; Education Programs</t>
  </si>
  <si>
    <t>Natural Systems Protection</t>
  </si>
  <si>
    <t>Structure &amp; Infrastructure Projects</t>
  </si>
  <si>
    <r>
      <t xml:space="preserve">C/B </t>
    </r>
    <r>
      <rPr>
        <sz val="10"/>
        <color rgb="FF808080"/>
        <rFont val="Calibri"/>
        <family val="2"/>
        <scheme val="minor"/>
      </rPr>
      <t>– Are the costs reasonable compared to the probable benefits? Yes or No</t>
    </r>
  </si>
  <si>
    <r>
      <t xml:space="preserve">Estimated Cost </t>
    </r>
    <r>
      <rPr>
        <sz val="10"/>
        <color rgb="FF808080"/>
        <rFont val="Calibri"/>
        <family val="2"/>
        <scheme val="minor"/>
      </rPr>
      <t>– 1 = less than $50,000; 2 = $50,000 to $100,000; 3 = more than $100,000</t>
    </r>
  </si>
  <si>
    <t>-1 = Ineffective or not feasible</t>
  </si>
  <si>
    <t>1 = Highly effective or feasible 0 = Neutral</t>
  </si>
  <si>
    <t>Rank each of the above criteria in Table 5 with a -1, 0, or 1 using the following table:</t>
  </si>
  <si>
    <r>
      <t xml:space="preserve">Other Community Objectives </t>
    </r>
    <r>
      <rPr>
        <sz val="10"/>
        <color rgb="FF808080"/>
        <rFont val="Calibri"/>
        <family val="2"/>
        <scheme val="minor"/>
      </rPr>
      <t>– Does the action advance other community objectives, such as capital improvements, economic development, benefit a vulnerable population, environmental quality, or open space preservation?</t>
    </r>
  </si>
  <si>
    <r>
      <t xml:space="preserve">Administrative </t>
    </r>
    <r>
      <rPr>
        <sz val="10"/>
        <color rgb="FF808080"/>
        <rFont val="Calibri"/>
        <family val="2"/>
        <scheme val="minor"/>
      </rPr>
      <t>– Does the community have the administrative capacity to implement the action?</t>
    </r>
  </si>
  <si>
    <r>
      <t xml:space="preserve">Political </t>
    </r>
    <r>
      <rPr>
        <sz val="10"/>
        <color rgb="FF808080"/>
        <rFont val="Calibri"/>
        <family val="2"/>
        <scheme val="minor"/>
      </rPr>
      <t>– Is there overall public support/political will for the action?</t>
    </r>
  </si>
  <si>
    <r>
      <t xml:space="preserve">Technical </t>
    </r>
    <r>
      <rPr>
        <sz val="10"/>
        <color rgb="FF808080"/>
        <rFont val="Calibri"/>
        <family val="2"/>
        <scheme val="minor"/>
      </rPr>
      <t xml:space="preserve">– Is the action a </t>
    </r>
    <r>
      <rPr>
        <u/>
        <sz val="10"/>
        <color rgb="FF808080"/>
        <rFont val="Calibri"/>
        <family val="2"/>
        <scheme val="minor"/>
      </rPr>
      <t>long-term</t>
    </r>
    <r>
      <rPr>
        <sz val="10"/>
        <color rgb="FF808080"/>
        <rFont val="Calibri"/>
        <family val="2"/>
        <scheme val="minor"/>
      </rPr>
      <t>, technically feasible solution?</t>
    </r>
  </si>
  <si>
    <r>
      <t xml:space="preserve">Property Protection </t>
    </r>
    <r>
      <rPr>
        <sz val="10"/>
        <color rgb="FF808080"/>
        <rFont val="Calibri"/>
        <family val="2"/>
        <scheme val="minor"/>
      </rPr>
      <t>–Will the action be effective at eliminating or reducing damage to structures and infrastructure?</t>
    </r>
  </si>
  <si>
    <t>Local Plans &amp; Regulations</t>
  </si>
  <si>
    <r>
      <t xml:space="preserve">Life Safety </t>
    </r>
    <r>
      <rPr>
        <sz val="10"/>
        <color rgb="FF808080"/>
        <rFont val="Calibri"/>
        <family val="2"/>
        <scheme val="minor"/>
      </rPr>
      <t>–Will the action be effective at protecting lives and preventing injuries?</t>
    </r>
  </si>
  <si>
    <t>Cost</t>
  </si>
  <si>
    <t>Obj</t>
  </si>
  <si>
    <t>Protect</t>
  </si>
  <si>
    <t>Safety</t>
  </si>
  <si>
    <t>C/B</t>
  </si>
  <si>
    <t>Est</t>
  </si>
  <si>
    <t>Benefit</t>
  </si>
  <si>
    <t>Other</t>
  </si>
  <si>
    <t>Admin</t>
  </si>
  <si>
    <t>Political</t>
  </si>
  <si>
    <t>Tech</t>
  </si>
  <si>
    <t>Prop</t>
  </si>
  <si>
    <t>Review new state flood plain regulations and ensure town regulations comply or exceed</t>
  </si>
  <si>
    <t xml:space="preserve">Update Road Erosion (MRGP) </t>
  </si>
  <si>
    <t>Culvert Inventories ?</t>
  </si>
  <si>
    <t xml:space="preserve">Update subdivision regulation </t>
  </si>
  <si>
    <t>Update LEMP to include line of communication</t>
  </si>
  <si>
    <t>Research the feasibility of adoptiong the Community Rating System</t>
  </si>
  <si>
    <t>Inform property owners of ways they can mitgate damage to their properties (from survey)</t>
  </si>
  <si>
    <t>Update list of vulnerable population</t>
  </si>
  <si>
    <t xml:space="preserve">Capital plan to upgrade trucks from every 7 years to 5 years </t>
  </si>
  <si>
    <t>Protect Power Lines and Roads by Inspecting and Removing Hazardous Trees in Road ROW</t>
  </si>
  <si>
    <t>2 large culverts on fisher hill rd #1</t>
  </si>
  <si>
    <t>1 large culvert on stage coach rd</t>
  </si>
  <si>
    <t>Eastman road culvert</t>
  </si>
  <si>
    <t xml:space="preserve">Hinckly brook 1 culvert  </t>
  </si>
  <si>
    <t>Power company to install line redundancy and separate 3 phase power lines</t>
  </si>
  <si>
    <t>Experiment with battery backups at points of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</si>
</sst>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sz val="10"/>
      <color rgb="FF808080"/>
      <name val="Calibri"/>
      <family val="2"/>
      <scheme val="minor"/>
    </font>
    <font>
      <b/>
      <sz val="10"/>
      <color rgb="FF172241"/>
      <name val="Trebuchet MS"/>
      <family val="2"/>
    </font>
    <font>
      <b/>
      <sz val="11"/>
      <color theme="1"/>
      <name val="Trebuchet MS"/>
      <family val="2"/>
    </font>
    <font>
      <sz val="11"/>
      <color theme="3"/>
      <name val="Calibri"/>
      <family val="2"/>
      <scheme val="minor"/>
    </font>
    <font>
      <b/>
      <sz val="10"/>
      <color theme="3"/>
      <name val="Trebuchet MS"/>
      <family val="2"/>
    </font>
    <font>
      <b/>
      <sz val="10"/>
      <color rgb="FF808080"/>
      <name val="Times New Roman"/>
      <family val="1"/>
    </font>
    <font>
      <sz val="10"/>
      <color theme="1"/>
      <name val="Book Antiqua"/>
      <family val="1"/>
    </font>
    <font>
      <u/>
      <sz val="10"/>
      <color rgb="FF808080"/>
      <name val="Calibri"/>
      <family val="2"/>
      <scheme val="minor"/>
    </font>
    <font>
      <sz val="10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2" tint="-0.249977111117893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0.249977111117893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0.249977111117893"/>
      </right>
      <top style="thin">
        <color theme="2" tint="-0.249977111117893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0.249977111117893"/>
      </right>
      <top style="thin">
        <color theme="2" tint="-9.9978637043366805E-2"/>
      </top>
      <bottom/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2" tint="-9.9978637043366805E-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2" tint="-9.9978637043366805E-2"/>
      </top>
      <bottom style="thin">
        <color theme="4"/>
      </bottom>
      <diagonal/>
    </border>
    <border>
      <left style="thin">
        <color theme="2" tint="-0.249977111117893"/>
      </left>
      <right style="thin">
        <color theme="2" tint="-9.9978637043366805E-2"/>
      </right>
      <top style="thin">
        <color theme="4"/>
      </top>
      <bottom style="thin">
        <color theme="4"/>
      </bottom>
      <diagonal/>
    </border>
    <border>
      <left style="thin">
        <color theme="2" tint="-0.249977111117893"/>
      </left>
      <right style="thin">
        <color theme="2" tint="-9.9978637043366805E-2"/>
      </right>
      <top/>
      <bottom style="thin">
        <color theme="4"/>
      </bottom>
      <diagonal/>
    </border>
    <border>
      <left style="thin">
        <color theme="2" tint="-0.249977111117893"/>
      </left>
      <right style="thin">
        <color theme="2" tint="-9.9978637043366805E-2"/>
      </right>
      <top/>
      <bottom/>
      <diagonal/>
    </border>
    <border>
      <left/>
      <right/>
      <top/>
      <bottom style="medium">
        <color rgb="FF5F5F5F"/>
      </bottom>
      <diagonal/>
    </border>
    <border>
      <left/>
      <right style="medium">
        <color rgb="FF5F5F5F"/>
      </right>
      <top/>
      <bottom style="medium">
        <color rgb="FF5F5F5F"/>
      </bottom>
      <diagonal/>
    </border>
    <border>
      <left style="medium">
        <color rgb="FF5F5F5F"/>
      </left>
      <right/>
      <top/>
      <bottom/>
      <diagonal/>
    </border>
    <border>
      <left/>
      <right style="medium">
        <color rgb="FF5F5F5F"/>
      </right>
      <top style="medium">
        <color rgb="FF5F5F5F"/>
      </top>
      <bottom/>
      <diagonal/>
    </border>
    <border>
      <left/>
      <right style="medium">
        <color rgb="FF5F5F5F"/>
      </right>
      <top/>
      <bottom/>
      <diagonal/>
    </border>
    <border>
      <left/>
      <right/>
      <top style="medium">
        <color rgb="FF5F5F5F"/>
      </top>
      <bottom/>
      <diagonal/>
    </border>
    <border>
      <left/>
      <right/>
      <top style="medium">
        <color rgb="FF5F5F5F"/>
      </top>
      <bottom style="medium">
        <color rgb="FF5F5F5F"/>
      </bottom>
      <diagonal/>
    </border>
    <border>
      <left style="medium">
        <color rgb="FF5F5F5F"/>
      </left>
      <right/>
      <top/>
      <bottom style="medium">
        <color rgb="FF5F5F5F"/>
      </bottom>
      <diagonal/>
    </border>
    <border>
      <left style="medium">
        <color rgb="FF5F5F5F"/>
      </left>
      <right/>
      <top style="medium">
        <color rgb="FF5F5F5F"/>
      </top>
      <bottom/>
      <diagonal/>
    </border>
    <border>
      <left/>
      <right style="medium">
        <color rgb="FF5F5F5F"/>
      </right>
      <top style="medium">
        <color rgb="FF5F5F5F"/>
      </top>
      <bottom style="medium">
        <color rgb="FF5F5F5F"/>
      </bottom>
      <diagonal/>
    </border>
    <border>
      <left style="medium">
        <color rgb="FF5F5F5F"/>
      </left>
      <right style="medium">
        <color rgb="FF5F5F5F"/>
      </right>
      <top/>
      <bottom style="medium">
        <color rgb="FF5F5F5F"/>
      </bottom>
      <diagonal/>
    </border>
    <border>
      <left style="medium">
        <color rgb="FF5F5F5F"/>
      </left>
      <right style="medium">
        <color rgb="FF5F5F5F"/>
      </right>
      <top style="medium">
        <color rgb="FF5F5F5F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rgb="FF5F5F5F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rgb="FF5F5F5F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5F5F5F"/>
      </left>
      <right style="medium">
        <color rgb="FF5F5F5F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rgb="FF5F5F5F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/>
    <xf numFmtId="0" fontId="14" fillId="4" borderId="5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7" fillId="4" borderId="2" xfId="0" applyFont="1" applyFill="1" applyBorder="1"/>
    <xf numFmtId="0" fontId="7" fillId="4" borderId="10" xfId="0" applyFont="1" applyFill="1" applyBorder="1"/>
    <xf numFmtId="0" fontId="7" fillId="4" borderId="11" xfId="0" applyFont="1" applyFill="1" applyBorder="1"/>
    <xf numFmtId="0" fontId="7" fillId="4" borderId="12" xfId="0" applyFont="1" applyFill="1" applyBorder="1" applyAlignment="1">
      <alignment wrapText="1"/>
    </xf>
    <xf numFmtId="0" fontId="7" fillId="4" borderId="14" xfId="0" applyFont="1" applyFill="1" applyBorder="1" applyAlignment="1">
      <alignment wrapText="1"/>
    </xf>
    <xf numFmtId="0" fontId="7" fillId="4" borderId="13" xfId="0" applyFont="1" applyFill="1" applyBorder="1"/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4" borderId="15" xfId="0" applyFont="1" applyFill="1" applyBorder="1"/>
    <xf numFmtId="0" fontId="15" fillId="0" borderId="17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7" fillId="0" borderId="21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16" fillId="0" borderId="0" xfId="0" applyFont="1"/>
    <xf numFmtId="0" fontId="18" fillId="2" borderId="0" xfId="0" applyFont="1" applyFill="1"/>
    <xf numFmtId="0" fontId="19" fillId="2" borderId="22" xfId="0" applyFont="1" applyFill="1" applyBorder="1" applyAlignment="1">
      <alignment vertical="center" wrapText="1"/>
    </xf>
    <xf numFmtId="0" fontId="15" fillId="0" borderId="22" xfId="0" applyFont="1" applyBorder="1" applyAlignment="1">
      <alignment horizontal="left" vertical="center" wrapText="1" indent="1"/>
    </xf>
    <xf numFmtId="0" fontId="15" fillId="0" borderId="25" xfId="0" applyFont="1" applyBorder="1" applyAlignment="1">
      <alignment horizontal="left" vertical="center" wrapText="1" indent="1"/>
    </xf>
    <xf numFmtId="0" fontId="15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left" vertical="center" wrapText="1" indent="1"/>
    </xf>
    <xf numFmtId="0" fontId="15" fillId="0" borderId="24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right" vertical="center" wrapText="1"/>
    </xf>
    <xf numFmtId="0" fontId="15" fillId="0" borderId="20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9" fillId="2" borderId="0" xfId="0" applyFont="1" applyFill="1"/>
    <xf numFmtId="0" fontId="17" fillId="0" borderId="0" xfId="0" applyFont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16" fontId="15" fillId="0" borderId="17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indent="2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left" vertical="center" indent="2"/>
    </xf>
    <xf numFmtId="0" fontId="16" fillId="0" borderId="17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left" vertical="center" wrapText="1" indent="1"/>
    </xf>
    <xf numFmtId="0" fontId="15" fillId="0" borderId="23" xfId="0" applyFont="1" applyBorder="1" applyAlignment="1">
      <alignment horizontal="left" vertical="center" wrapText="1" indent="1"/>
    </xf>
    <xf numFmtId="0" fontId="16" fillId="0" borderId="24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9" fillId="2" borderId="22" xfId="0" applyFont="1" applyFill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/>
    <xf numFmtId="0" fontId="13" fillId="4" borderId="7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vertical="center" wrapText="1"/>
    </xf>
    <xf numFmtId="0" fontId="15" fillId="0" borderId="30" xfId="0" applyFont="1" applyBorder="1" applyAlignment="1">
      <alignment horizontal="right" vertical="center" wrapText="1"/>
    </xf>
    <xf numFmtId="0" fontId="15" fillId="0" borderId="31" xfId="0" applyFont="1" applyBorder="1" applyAlignment="1">
      <alignment horizontal="right" vertical="center" wrapText="1"/>
    </xf>
    <xf numFmtId="0" fontId="15" fillId="0" borderId="28" xfId="0" applyFont="1" applyBorder="1" applyAlignment="1">
      <alignment vertical="center" wrapText="1"/>
    </xf>
    <xf numFmtId="0" fontId="23" fillId="0" borderId="0" xfId="0" applyFont="1"/>
    <xf numFmtId="0" fontId="15" fillId="0" borderId="19" xfId="0" applyFont="1" applyBorder="1" applyAlignment="1">
      <alignment horizontal="center" vertical="center" wrapText="1"/>
    </xf>
    <xf numFmtId="0" fontId="23" fillId="0" borderId="28" xfId="0" applyFont="1" applyBorder="1"/>
    <xf numFmtId="0" fontId="16" fillId="0" borderId="0" xfId="0" applyFont="1" applyAlignment="1">
      <alignment horizontal="left" vertical="center"/>
    </xf>
    <xf numFmtId="0" fontId="15" fillId="0" borderId="32" xfId="0" applyFont="1" applyBorder="1" applyAlignment="1">
      <alignment vertical="center" wrapText="1"/>
    </xf>
    <xf numFmtId="0" fontId="15" fillId="0" borderId="29" xfId="0" applyFont="1" applyBorder="1" applyAlignment="1">
      <alignment horizontal="right" vertical="center" wrapText="1"/>
    </xf>
    <xf numFmtId="0" fontId="15" fillId="0" borderId="33" xfId="0" applyFont="1" applyBorder="1" applyAlignment="1">
      <alignment horizontal="right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right"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15" fillId="5" borderId="2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175846</xdr:colOff>
      <xdr:row>0</xdr:row>
      <xdr:rowOff>87923</xdr:rowOff>
    </xdr:from>
    <xdr:to>
      <xdr:col>13</xdr:col>
      <xdr:colOff>2668552</xdr:colOff>
      <xdr:row>14</xdr:row>
      <xdr:rowOff>51753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215854-B49F-90F8-8C82-BFD00AE8C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8692" y="87923"/>
          <a:ext cx="5877745" cy="3334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29910</xdr:rowOff>
    </xdr:from>
    <xdr:to>
      <xdr:col>11</xdr:col>
      <xdr:colOff>206286</xdr:colOff>
      <xdr:row>21</xdr:row>
      <xdr:rowOff>111597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C66B4B-FB3A-45F0-BB65-40CADF6FC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220410"/>
          <a:ext cx="6302286" cy="389168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29910</xdr:rowOff>
    </xdr:from>
    <xdr:to>
      <xdr:col>13</xdr:col>
      <xdr:colOff>820285</xdr:colOff>
      <xdr:row>24</xdr:row>
      <xdr:rowOff>87680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68E7A2-B4A2-4C5D-A918-9A4FFB368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20410"/>
          <a:ext cx="8135485" cy="4439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595980</xdr:colOff>
      <xdr:row>0</xdr:row>
      <xdr:rowOff>180975</xdr:rowOff>
    </xdr:from>
    <xdr:to>
      <xdr:col>11</xdr:col>
      <xdr:colOff>75189</xdr:colOff>
      <xdr:row>19</xdr:row>
      <xdr:rowOff>28864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F69551-8777-4FBC-9C11-9A36B4450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5980" y="180975"/>
          <a:ext cx="6184809" cy="3467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164-7D17-488B-AEB7-60C17D130DC7}">
  <dimension ref="A1:CD39"/>
  <sheetViews>
    <sheetView tabSelected="1" workbookViewId="0">
      <selection activeCell="A31" sqref="A31"/>
    </sheetView>
  </sheetViews>
  <sheetFormatPr defaultRowHeight="14.4" x14ac:dyDescent="0.3"/>
  <cols>
    <col min="1" max="1" width="35.5546875" bestFit="1" customWidth="1"/>
  </cols>
  <sheetData>
    <row r="1" spans="1:13" x14ac:dyDescent="0.3">
      <c r="A1" s="95"/>
      <c r="B1" s="59" t="s">
        <v>5</v>
      </c>
      <c r="C1" s="59" t="s">
        <v>61</v>
      </c>
      <c r="D1" s="69" t="s">
        <v>60</v>
      </c>
      <c r="E1" s="69" t="s">
        <v>59</v>
      </c>
      <c r="F1" s="69" t="s">
        <v>58</v>
      </c>
      <c r="G1" s="59" t="s">
        <v>57</v>
      </c>
      <c r="H1" s="59" t="s">
        <v>56</v>
      </c>
      <c r="I1" s="59" t="s">
        <v>55</v>
      </c>
      <c r="J1" s="66" t="s">
        <v>54</v>
      </c>
    </row>
    <row r="2" spans="1:13" ht="15" thickBot="1" x14ac:dyDescent="0.35">
      <c r="A2" s="96"/>
      <c r="B2" s="58" t="s">
        <v>53</v>
      </c>
      <c r="C2" s="58" t="s">
        <v>52</v>
      </c>
      <c r="D2" s="70"/>
      <c r="E2" s="70"/>
      <c r="F2" s="70"/>
      <c r="G2" s="58" t="s">
        <v>51</v>
      </c>
      <c r="H2" s="58" t="s">
        <v>3</v>
      </c>
      <c r="I2" s="58" t="s">
        <v>50</v>
      </c>
      <c r="J2" s="67"/>
    </row>
    <row r="3" spans="1:13" ht="15" thickBot="1" x14ac:dyDescent="0.35">
      <c r="A3" s="68" t="s">
        <v>48</v>
      </c>
      <c r="B3" s="68"/>
      <c r="C3" s="68"/>
      <c r="D3" s="68"/>
      <c r="E3" s="68"/>
      <c r="F3" s="68"/>
      <c r="G3" s="68"/>
      <c r="H3" s="68"/>
      <c r="I3" s="68"/>
      <c r="J3" s="68"/>
    </row>
    <row r="4" spans="1:13" ht="15" thickBot="1" x14ac:dyDescent="0.35">
      <c r="A4" s="30" t="s">
        <v>34</v>
      </c>
    </row>
    <row r="5" spans="1:13" ht="42" thickBot="1" x14ac:dyDescent="0.35">
      <c r="A5" s="90" t="s">
        <v>62</v>
      </c>
      <c r="B5" s="91"/>
      <c r="C5" s="92"/>
      <c r="D5" s="92"/>
      <c r="E5" s="92"/>
      <c r="F5" s="92"/>
      <c r="G5" s="92"/>
      <c r="H5" s="92"/>
      <c r="I5" s="93"/>
      <c r="J5" s="94"/>
      <c r="M5" s="55" t="s">
        <v>49</v>
      </c>
    </row>
    <row r="6" spans="1:13" ht="15" thickBot="1" x14ac:dyDescent="0.35">
      <c r="A6" s="27" t="s">
        <v>63</v>
      </c>
      <c r="B6" s="32"/>
      <c r="C6" s="32"/>
      <c r="D6" s="32"/>
      <c r="E6" s="32"/>
      <c r="F6" s="32"/>
      <c r="G6" s="32"/>
      <c r="H6" s="32"/>
      <c r="I6" s="50"/>
      <c r="J6" s="31"/>
      <c r="M6" s="55" t="s">
        <v>47</v>
      </c>
    </row>
    <row r="7" spans="1:13" ht="15" thickBot="1" x14ac:dyDescent="0.35">
      <c r="A7" s="27" t="s">
        <v>64</v>
      </c>
      <c r="B7" s="32"/>
      <c r="C7" s="32"/>
      <c r="D7" s="32"/>
      <c r="E7" s="32"/>
      <c r="F7" s="32"/>
      <c r="G7" s="32"/>
      <c r="H7" s="32"/>
      <c r="I7" s="50"/>
      <c r="J7" s="31"/>
      <c r="M7" s="55" t="s">
        <v>46</v>
      </c>
    </row>
    <row r="8" spans="1:13" ht="15" thickBot="1" x14ac:dyDescent="0.35">
      <c r="A8" s="27" t="s">
        <v>65</v>
      </c>
      <c r="B8" s="32"/>
      <c r="C8" s="32"/>
      <c r="D8" s="32"/>
      <c r="E8" s="32"/>
      <c r="F8" s="32"/>
      <c r="G8" s="32"/>
      <c r="H8" s="32"/>
      <c r="I8" s="50"/>
      <c r="J8" s="31"/>
      <c r="M8" s="55" t="s">
        <v>45</v>
      </c>
    </row>
    <row r="9" spans="1:13" ht="15" thickBot="1" x14ac:dyDescent="0.35">
      <c r="A9" s="27" t="s">
        <v>69</v>
      </c>
      <c r="B9" s="32"/>
      <c r="C9" s="32"/>
      <c r="D9" s="32"/>
      <c r="E9" s="32"/>
      <c r="F9" s="32"/>
      <c r="G9" s="32"/>
      <c r="H9" s="32"/>
      <c r="I9" s="50"/>
      <c r="J9" s="31"/>
      <c r="M9" s="55" t="s">
        <v>44</v>
      </c>
    </row>
    <row r="10" spans="1:13" ht="28.2" thickBot="1" x14ac:dyDescent="0.35">
      <c r="A10" s="27" t="s">
        <v>70</v>
      </c>
      <c r="B10" s="32"/>
      <c r="C10" s="32"/>
      <c r="D10" s="32"/>
      <c r="E10" s="32"/>
      <c r="F10" s="32"/>
      <c r="G10" s="32"/>
      <c r="H10" s="32"/>
      <c r="I10" s="50"/>
      <c r="J10" s="31"/>
      <c r="M10" s="55" t="s">
        <v>43</v>
      </c>
    </row>
    <row r="11" spans="1:13" ht="28.2" thickBot="1" x14ac:dyDescent="0.35">
      <c r="A11" s="27" t="s">
        <v>66</v>
      </c>
      <c r="B11" s="32"/>
      <c r="C11" s="32"/>
      <c r="D11" s="32"/>
      <c r="E11" s="32"/>
      <c r="F11" s="32"/>
      <c r="G11" s="32"/>
      <c r="H11" s="32"/>
      <c r="I11" s="54"/>
      <c r="J11" s="31"/>
      <c r="M11" s="56"/>
    </row>
    <row r="12" spans="1:13" x14ac:dyDescent="0.3">
      <c r="A12" s="30" t="s">
        <v>33</v>
      </c>
      <c r="M12" s="55" t="s">
        <v>42</v>
      </c>
    </row>
    <row r="13" spans="1:13" x14ac:dyDescent="0.3">
      <c r="A13" s="49"/>
      <c r="B13" s="53"/>
      <c r="C13" s="53"/>
      <c r="D13" s="53"/>
      <c r="E13" s="53"/>
      <c r="F13" s="53"/>
      <c r="G13" s="53"/>
      <c r="H13" s="53"/>
      <c r="I13" s="53"/>
      <c r="J13" s="52"/>
      <c r="M13" s="57" t="s">
        <v>41</v>
      </c>
    </row>
    <row r="14" spans="1:13" ht="15" thickBot="1" x14ac:dyDescent="0.35">
      <c r="A14" s="27"/>
      <c r="B14" s="32"/>
      <c r="C14" s="32"/>
      <c r="D14" s="32"/>
      <c r="E14" s="32"/>
      <c r="F14" s="32"/>
      <c r="G14" s="32"/>
      <c r="H14" s="32"/>
      <c r="I14" s="32"/>
      <c r="J14" s="31"/>
      <c r="M14" s="57" t="s">
        <v>40</v>
      </c>
    </row>
    <row r="15" spans="1:13" ht="15" x14ac:dyDescent="0.35">
      <c r="A15" s="51" t="s">
        <v>37</v>
      </c>
      <c r="B15" s="36"/>
      <c r="C15" s="36"/>
      <c r="D15" s="36"/>
      <c r="E15" s="36"/>
      <c r="F15" s="36"/>
      <c r="G15" s="36"/>
      <c r="H15" s="36"/>
      <c r="I15" s="36"/>
      <c r="J15" s="36"/>
      <c r="M15" s="56"/>
    </row>
    <row r="16" spans="1:13" ht="15" thickBot="1" x14ac:dyDescent="0.35">
      <c r="A16" s="30" t="s">
        <v>34</v>
      </c>
      <c r="M16" s="55" t="s">
        <v>39</v>
      </c>
    </row>
    <row r="17" spans="1:82" ht="42" thickBot="1" x14ac:dyDescent="0.35">
      <c r="A17" s="85" t="s">
        <v>71</v>
      </c>
      <c r="B17" s="87"/>
      <c r="C17" s="44"/>
      <c r="D17" s="48"/>
      <c r="E17" s="48"/>
      <c r="F17" s="48"/>
      <c r="G17" s="44"/>
      <c r="H17" s="44"/>
      <c r="I17" s="44"/>
      <c r="J17" s="47"/>
      <c r="M17" s="55" t="s">
        <v>38</v>
      </c>
    </row>
    <row r="18" spans="1:82" ht="15" thickBot="1" x14ac:dyDescent="0.35">
      <c r="A18" s="88" t="s">
        <v>72</v>
      </c>
      <c r="B18" s="85"/>
      <c r="C18" s="85"/>
      <c r="D18" s="85"/>
      <c r="E18" s="85"/>
      <c r="F18" s="85"/>
      <c r="G18" s="85"/>
      <c r="H18" s="85"/>
      <c r="I18" s="85"/>
      <c r="J18" s="85"/>
    </row>
    <row r="19" spans="1:82" ht="15" thickBot="1" x14ac:dyDescent="0.35">
      <c r="A19" s="86" t="s">
        <v>73</v>
      </c>
      <c r="B19" s="85"/>
      <c r="C19" s="85"/>
      <c r="D19" s="85"/>
      <c r="E19" s="85"/>
      <c r="F19" s="85"/>
      <c r="G19" s="85"/>
      <c r="H19" s="85"/>
      <c r="I19" s="85"/>
      <c r="J19" s="85"/>
    </row>
    <row r="20" spans="1:82" ht="15" thickBot="1" x14ac:dyDescent="0.35">
      <c r="A20" s="88" t="s">
        <v>74</v>
      </c>
      <c r="B20" s="85"/>
      <c r="C20" s="85"/>
      <c r="D20" s="85"/>
      <c r="E20" s="85"/>
      <c r="F20" s="85"/>
      <c r="G20" s="85"/>
      <c r="H20" s="85"/>
      <c r="I20" s="85"/>
      <c r="J20" s="85"/>
    </row>
    <row r="21" spans="1:82" ht="15" thickBot="1" x14ac:dyDescent="0.35">
      <c r="A21" s="88" t="s">
        <v>75</v>
      </c>
      <c r="B21" s="85"/>
      <c r="C21" s="85"/>
      <c r="D21" s="85"/>
      <c r="E21" s="85"/>
      <c r="F21" s="85"/>
      <c r="G21" s="85"/>
      <c r="H21" s="85"/>
      <c r="I21" s="85"/>
      <c r="J21" s="85"/>
    </row>
    <row r="22" spans="1:82" ht="28.2" thickBot="1" x14ac:dyDescent="0.35">
      <c r="A22" s="85" t="s">
        <v>76</v>
      </c>
      <c r="B22" s="85"/>
      <c r="C22" s="85"/>
      <c r="D22" s="85"/>
      <c r="E22" s="85"/>
      <c r="F22" s="85"/>
      <c r="G22" s="85"/>
      <c r="H22" s="85"/>
      <c r="I22" s="85"/>
      <c r="J22" s="85"/>
    </row>
    <row r="23" spans="1:82" ht="28.2" thickBot="1" x14ac:dyDescent="0.35">
      <c r="A23" s="85" t="s">
        <v>77</v>
      </c>
      <c r="B23" s="85"/>
      <c r="C23" s="85"/>
      <c r="D23" s="85"/>
      <c r="E23" s="85"/>
      <c r="F23" s="85"/>
      <c r="G23" s="85"/>
      <c r="H23" s="85"/>
      <c r="I23" s="85"/>
      <c r="J23" s="85"/>
    </row>
    <row r="24" spans="1:82" ht="15" thickBot="1" x14ac:dyDescent="0.3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28"/>
      <c r="L24" s="28"/>
      <c r="M24" s="45"/>
      <c r="N24" s="45"/>
      <c r="O24" s="45"/>
      <c r="P24" s="28"/>
      <c r="Q24" s="28"/>
      <c r="R24" s="28"/>
      <c r="S24" s="28"/>
      <c r="T24" s="28"/>
      <c r="U24" s="28"/>
      <c r="V24" s="45"/>
      <c r="W24" s="45"/>
      <c r="X24" s="45"/>
      <c r="Y24" s="28"/>
      <c r="Z24" s="28"/>
      <c r="AA24" s="28"/>
      <c r="AB24" s="28"/>
      <c r="AC24" s="28"/>
      <c r="AD24" s="28"/>
      <c r="AE24" s="45"/>
      <c r="AF24" s="45"/>
      <c r="AG24" s="45"/>
      <c r="AH24" s="28"/>
      <c r="AI24" s="28"/>
      <c r="AJ24" s="28"/>
      <c r="AK24" s="28"/>
      <c r="AL24" s="28"/>
      <c r="AM24" s="28"/>
      <c r="AN24" s="45"/>
      <c r="AO24" s="45"/>
      <c r="AP24" s="45"/>
      <c r="AQ24" s="28"/>
      <c r="AR24" s="28"/>
      <c r="AS24" s="28"/>
      <c r="AT24" s="28"/>
      <c r="AU24" s="28"/>
      <c r="AV24" s="28"/>
      <c r="AW24" s="45"/>
      <c r="AX24" s="45"/>
      <c r="AY24" s="45"/>
      <c r="AZ24" s="28"/>
      <c r="BA24" s="28"/>
      <c r="BB24" s="28"/>
      <c r="BC24" s="28"/>
      <c r="BD24" s="28"/>
      <c r="BE24" s="28"/>
      <c r="BF24" s="45"/>
      <c r="BG24" s="45"/>
      <c r="BH24" s="45"/>
      <c r="BI24" s="28"/>
      <c r="BJ24" s="28"/>
      <c r="BK24" s="28"/>
      <c r="BL24" s="28"/>
      <c r="BM24" s="28"/>
      <c r="BN24" s="28"/>
      <c r="BO24" s="45"/>
      <c r="BP24" s="45"/>
      <c r="BQ24" s="45"/>
      <c r="BR24" s="28"/>
      <c r="BS24" s="28"/>
      <c r="BT24" s="28"/>
      <c r="BU24" s="28"/>
      <c r="BV24" s="46"/>
      <c r="BW24" s="28"/>
      <c r="BX24" s="45"/>
      <c r="BY24" s="45"/>
      <c r="BZ24" s="45"/>
      <c r="CA24" s="28"/>
      <c r="CB24" s="28"/>
      <c r="CC24" s="28"/>
      <c r="CD24" s="28"/>
    </row>
    <row r="25" spans="1:82" ht="15" thickBot="1" x14ac:dyDescent="0.35">
      <c r="A25" s="30" t="s">
        <v>33</v>
      </c>
    </row>
    <row r="26" spans="1:82" x14ac:dyDescent="0.3">
      <c r="A26" s="29"/>
      <c r="B26" s="62"/>
      <c r="C26" s="62"/>
      <c r="D26" s="62"/>
      <c r="E26" s="62"/>
      <c r="F26" s="62"/>
      <c r="G26" s="62"/>
      <c r="H26" s="62"/>
      <c r="I26" s="62"/>
      <c r="J26" s="64"/>
    </row>
    <row r="27" spans="1:82" ht="15" thickBot="1" x14ac:dyDescent="0.35">
      <c r="A27" s="27"/>
      <c r="B27" s="63"/>
      <c r="C27" s="63"/>
      <c r="D27" s="63"/>
      <c r="E27" s="63"/>
      <c r="F27" s="63"/>
      <c r="G27" s="63"/>
      <c r="H27" s="63"/>
      <c r="I27" s="63"/>
      <c r="J27" s="65"/>
    </row>
    <row r="28" spans="1:82" ht="15" thickBot="1" x14ac:dyDescent="0.35">
      <c r="A28" s="37" t="s">
        <v>36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82" ht="15" thickBot="1" x14ac:dyDescent="0.35">
      <c r="A29" s="89" t="s">
        <v>34</v>
      </c>
    </row>
    <row r="30" spans="1:82" ht="15" thickBot="1" x14ac:dyDescent="0.35">
      <c r="A30" s="97"/>
      <c r="B30" s="43"/>
      <c r="C30" s="43"/>
      <c r="D30" s="43"/>
      <c r="E30" s="43"/>
      <c r="F30" s="43"/>
      <c r="G30" s="43"/>
      <c r="H30" s="43"/>
      <c r="I30" s="43"/>
      <c r="J30" s="42"/>
    </row>
    <row r="31" spans="1:82" ht="15" thickBot="1" x14ac:dyDescent="0.35">
      <c r="A31" s="27"/>
      <c r="B31" s="32"/>
      <c r="C31" s="32"/>
      <c r="D31" s="32"/>
      <c r="E31" s="32"/>
      <c r="F31" s="32"/>
      <c r="G31" s="32"/>
      <c r="H31" s="32"/>
      <c r="I31" s="32"/>
      <c r="J31" s="31"/>
    </row>
    <row r="32" spans="1:82" ht="15" thickBot="1" x14ac:dyDescent="0.35">
      <c r="A32" s="30" t="s">
        <v>33</v>
      </c>
    </row>
    <row r="33" spans="1:10" ht="15" thickBot="1" x14ac:dyDescent="0.35">
      <c r="A33" s="41"/>
      <c r="B33" s="40"/>
      <c r="C33" s="40"/>
      <c r="D33" s="40"/>
      <c r="E33" s="40"/>
      <c r="F33" s="40"/>
      <c r="G33" s="40"/>
      <c r="H33" s="40"/>
      <c r="I33" s="39"/>
      <c r="J33" s="38"/>
    </row>
    <row r="34" spans="1:10" ht="15" thickBot="1" x14ac:dyDescent="0.35">
      <c r="A34" s="37" t="s">
        <v>35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ht="15.6" thickBot="1" x14ac:dyDescent="0.4">
      <c r="A35" s="35" t="s">
        <v>34</v>
      </c>
    </row>
    <row r="36" spans="1:10" ht="28.2" thickBot="1" x14ac:dyDescent="0.35">
      <c r="A36" s="29" t="s">
        <v>67</v>
      </c>
      <c r="B36" s="34"/>
      <c r="C36" s="34"/>
      <c r="D36" s="34"/>
      <c r="E36" s="34"/>
      <c r="F36" s="34"/>
      <c r="G36" s="34"/>
      <c r="H36" s="34"/>
      <c r="I36" s="34"/>
      <c r="J36" s="33"/>
    </row>
    <row r="37" spans="1:10" ht="42" thickBot="1" x14ac:dyDescent="0.35">
      <c r="A37" s="82" t="s">
        <v>68</v>
      </c>
      <c r="B37" s="83"/>
      <c r="C37" s="83"/>
      <c r="D37" s="83"/>
      <c r="E37" s="83"/>
      <c r="F37" s="83"/>
      <c r="G37" s="83"/>
      <c r="H37" s="83"/>
      <c r="I37" s="83"/>
      <c r="J37" s="84"/>
    </row>
    <row r="38" spans="1:10" thickBot="1" x14ac:dyDescent="0.35">
      <c r="A38" s="30" t="s">
        <v>33</v>
      </c>
    </row>
    <row r="39" spans="1:10" x14ac:dyDescent="0.3">
      <c r="A39" s="29"/>
      <c r="B39" s="60"/>
      <c r="C39" s="61"/>
      <c r="D39" s="61"/>
      <c r="E39" s="61"/>
      <c r="F39" s="61"/>
      <c r="G39" s="61"/>
      <c r="H39" s="61"/>
      <c r="I39" s="61"/>
      <c r="J39" s="61"/>
    </row>
  </sheetData>
  <mergeCells count="16">
    <mergeCell ref="J1:J2"/>
    <mergeCell ref="A3:J3"/>
    <mergeCell ref="A1:A2"/>
    <mergeCell ref="D1:D2"/>
    <mergeCell ref="E1:E2"/>
    <mergeCell ref="F1:F2"/>
    <mergeCell ref="B39:J39"/>
    <mergeCell ref="I26:I27"/>
    <mergeCell ref="J26:J27"/>
    <mergeCell ref="G26:G27"/>
    <mergeCell ref="H26:H27"/>
    <mergeCell ref="B26:B27"/>
    <mergeCell ref="C26:C27"/>
    <mergeCell ref="D26:D27"/>
    <mergeCell ref="E26:E27"/>
    <mergeCell ref="F26:F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9F124-4694-4027-9A67-8AE8030967F1}">
  <dimension ref="A1:N24"/>
  <sheetViews>
    <sheetView topLeftCell="B1" zoomScale="145" zoomScaleNormal="145" workbookViewId="0">
      <selection activeCell="L17" sqref="L17"/>
    </sheetView>
  </sheetViews>
  <sheetFormatPr defaultRowHeight="14.4" x14ac:dyDescent="0.3"/>
  <cols>
    <col min="1" max="1" width="16.33203125" customWidth="1"/>
    <col min="2" max="2" width="17.44140625" customWidth="1"/>
    <col min="3" max="3" width="10.88671875" bestFit="1" customWidth="1"/>
    <col min="4" max="4" width="11.88671875" bestFit="1" customWidth="1"/>
    <col min="5" max="5" width="4" bestFit="1" customWidth="1"/>
    <col min="6" max="6" width="8.6640625" bestFit="1" customWidth="1"/>
    <col min="7" max="7" width="11" bestFit="1" customWidth="1"/>
    <col min="8" max="8" width="7.6640625" bestFit="1" customWidth="1"/>
    <col min="9" max="9" width="6.5546875" bestFit="1" customWidth="1"/>
    <col min="10" max="10" width="5.44140625" bestFit="1" customWidth="1"/>
    <col min="11" max="11" width="2.6640625" customWidth="1"/>
    <col min="13" max="13" width="38.88671875" customWidth="1"/>
    <col min="14" max="14" width="46.5546875" customWidth="1"/>
  </cols>
  <sheetData>
    <row r="1" spans="1:14" x14ac:dyDescent="0.3">
      <c r="A1" s="73" t="s">
        <v>22</v>
      </c>
      <c r="B1" s="77" t="s">
        <v>1</v>
      </c>
      <c r="C1" s="79" t="s">
        <v>2</v>
      </c>
      <c r="D1" s="77" t="s">
        <v>0</v>
      </c>
      <c r="E1" s="77"/>
      <c r="F1" s="77"/>
      <c r="G1" s="77"/>
      <c r="H1" s="77"/>
      <c r="I1" s="77" t="s">
        <v>3</v>
      </c>
      <c r="J1" s="71" t="s">
        <v>31</v>
      </c>
    </row>
    <row r="2" spans="1:14" x14ac:dyDescent="0.3">
      <c r="A2" s="74"/>
      <c r="B2" s="78"/>
      <c r="C2" s="80"/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81"/>
      <c r="J2" s="72"/>
      <c r="L2" s="21"/>
      <c r="M2" s="22"/>
      <c r="N2" s="22"/>
    </row>
    <row r="3" spans="1:14" x14ac:dyDescent="0.3">
      <c r="A3" s="18" t="s">
        <v>25</v>
      </c>
      <c r="B3" s="4" t="s">
        <v>12</v>
      </c>
      <c r="C3" s="7">
        <v>3</v>
      </c>
      <c r="D3" s="8">
        <v>2</v>
      </c>
      <c r="E3" s="8">
        <v>1</v>
      </c>
      <c r="F3" s="8">
        <v>1</v>
      </c>
      <c r="G3" s="8">
        <v>2</v>
      </c>
      <c r="H3" s="9">
        <f t="shared" ref="H3:H18" si="0">(SUM(C3:G3)/4)</f>
        <v>2.25</v>
      </c>
      <c r="I3" s="9">
        <f t="shared" ref="I3:I18" si="1">H3*C3</f>
        <v>6.75</v>
      </c>
      <c r="J3" s="7"/>
      <c r="L3" s="23"/>
      <c r="M3" s="22"/>
      <c r="N3" s="24"/>
    </row>
    <row r="4" spans="1:14" x14ac:dyDescent="0.3">
      <c r="A4" s="19"/>
      <c r="B4" s="4" t="s">
        <v>32</v>
      </c>
      <c r="C4" s="10">
        <v>4</v>
      </c>
      <c r="D4" s="13">
        <v>3</v>
      </c>
      <c r="E4" s="13">
        <v>1</v>
      </c>
      <c r="F4" s="13">
        <v>3</v>
      </c>
      <c r="G4" s="13">
        <v>3</v>
      </c>
      <c r="H4" s="12">
        <f t="shared" si="0"/>
        <v>3.5</v>
      </c>
      <c r="I4" s="12">
        <f t="shared" si="1"/>
        <v>14</v>
      </c>
      <c r="J4" s="10">
        <v>1</v>
      </c>
      <c r="L4" s="25"/>
      <c r="M4" s="22"/>
      <c r="N4" s="24"/>
    </row>
    <row r="5" spans="1:14" ht="28.8" x14ac:dyDescent="0.3">
      <c r="A5" s="20" t="s">
        <v>28</v>
      </c>
      <c r="B5" s="4" t="s">
        <v>23</v>
      </c>
      <c r="C5" s="7">
        <v>1</v>
      </c>
      <c r="D5" s="14">
        <v>1</v>
      </c>
      <c r="E5" s="14">
        <v>1</v>
      </c>
      <c r="F5" s="14">
        <v>1</v>
      </c>
      <c r="G5" s="14">
        <v>1</v>
      </c>
      <c r="H5" s="9">
        <f t="shared" si="0"/>
        <v>1.25</v>
      </c>
      <c r="I5" s="9">
        <f t="shared" si="1"/>
        <v>1.25</v>
      </c>
      <c r="J5" s="7"/>
      <c r="L5" s="25"/>
      <c r="M5" s="24"/>
      <c r="N5" s="24"/>
    </row>
    <row r="6" spans="1:14" ht="28.8" x14ac:dyDescent="0.3">
      <c r="A6" s="19" t="s">
        <v>26</v>
      </c>
      <c r="B6" s="5" t="s">
        <v>14</v>
      </c>
      <c r="C6" s="7">
        <v>2</v>
      </c>
      <c r="D6" s="8">
        <v>1</v>
      </c>
      <c r="E6" s="8">
        <v>1</v>
      </c>
      <c r="F6" s="8">
        <v>1</v>
      </c>
      <c r="G6" s="8">
        <v>1</v>
      </c>
      <c r="H6" s="9">
        <f t="shared" si="0"/>
        <v>1.5</v>
      </c>
      <c r="I6" s="9">
        <f t="shared" si="1"/>
        <v>3</v>
      </c>
      <c r="J6" s="7"/>
      <c r="L6" s="25"/>
      <c r="M6" s="24"/>
      <c r="N6" s="24"/>
    </row>
    <row r="7" spans="1:14" x14ac:dyDescent="0.3">
      <c r="A7" s="17" t="s">
        <v>30</v>
      </c>
      <c r="B7" s="5" t="s">
        <v>21</v>
      </c>
      <c r="C7" s="7">
        <v>1</v>
      </c>
      <c r="D7" s="8">
        <v>1</v>
      </c>
      <c r="E7" s="8">
        <v>1</v>
      </c>
      <c r="F7" s="8">
        <v>1</v>
      </c>
      <c r="G7" s="8">
        <v>1</v>
      </c>
      <c r="H7" s="9">
        <f t="shared" si="0"/>
        <v>1.25</v>
      </c>
      <c r="I7" s="9">
        <f t="shared" si="1"/>
        <v>1.25</v>
      </c>
      <c r="J7" s="7"/>
      <c r="L7" s="25"/>
      <c r="M7" s="24"/>
      <c r="N7" s="24"/>
    </row>
    <row r="8" spans="1:14" ht="28.8" x14ac:dyDescent="0.3">
      <c r="A8" s="15" t="s">
        <v>27</v>
      </c>
      <c r="B8" s="4" t="s">
        <v>29</v>
      </c>
      <c r="C8" s="7">
        <v>2</v>
      </c>
      <c r="D8" s="8">
        <v>1</v>
      </c>
      <c r="E8" s="8">
        <v>1</v>
      </c>
      <c r="F8" s="8">
        <v>1</v>
      </c>
      <c r="G8" s="8">
        <v>1</v>
      </c>
      <c r="H8" s="9">
        <f t="shared" si="0"/>
        <v>1.5</v>
      </c>
      <c r="I8" s="9">
        <f t="shared" si="1"/>
        <v>3</v>
      </c>
      <c r="J8" s="7"/>
      <c r="L8" s="25"/>
      <c r="M8" s="24"/>
      <c r="N8" s="24"/>
    </row>
    <row r="9" spans="1:14" x14ac:dyDescent="0.3">
      <c r="A9" s="75" t="s">
        <v>24</v>
      </c>
      <c r="B9" s="5" t="s">
        <v>10</v>
      </c>
      <c r="C9" s="10">
        <v>4</v>
      </c>
      <c r="D9" s="13">
        <v>2</v>
      </c>
      <c r="E9" s="13">
        <v>1</v>
      </c>
      <c r="F9" s="13">
        <v>2</v>
      </c>
      <c r="G9" s="13">
        <v>2</v>
      </c>
      <c r="H9" s="12">
        <f t="shared" si="0"/>
        <v>2.75</v>
      </c>
      <c r="I9" s="12">
        <f t="shared" si="1"/>
        <v>11</v>
      </c>
      <c r="J9" s="12">
        <v>2</v>
      </c>
      <c r="K9" s="2"/>
    </row>
    <row r="10" spans="1:14" x14ac:dyDescent="0.3">
      <c r="A10" s="75"/>
      <c r="B10" s="5" t="s">
        <v>13</v>
      </c>
      <c r="C10" s="10">
        <v>4</v>
      </c>
      <c r="D10" s="13">
        <v>2</v>
      </c>
      <c r="E10" s="13">
        <v>1</v>
      </c>
      <c r="F10" s="13">
        <v>1</v>
      </c>
      <c r="G10" s="13">
        <v>2</v>
      </c>
      <c r="H10" s="12">
        <f t="shared" si="0"/>
        <v>2.5</v>
      </c>
      <c r="I10" s="12">
        <f t="shared" si="1"/>
        <v>10</v>
      </c>
      <c r="J10" s="10">
        <v>3</v>
      </c>
    </row>
    <row r="11" spans="1:14" x14ac:dyDescent="0.3">
      <c r="A11" s="75"/>
      <c r="B11" s="5" t="s">
        <v>16</v>
      </c>
      <c r="C11" s="10">
        <v>4</v>
      </c>
      <c r="D11" s="13">
        <v>1</v>
      </c>
      <c r="E11" s="13">
        <v>1</v>
      </c>
      <c r="F11" s="13">
        <v>2</v>
      </c>
      <c r="G11" s="13">
        <v>1</v>
      </c>
      <c r="H11" s="12">
        <f t="shared" si="0"/>
        <v>2.25</v>
      </c>
      <c r="I11" s="12">
        <f t="shared" si="1"/>
        <v>9</v>
      </c>
      <c r="J11" s="10">
        <v>4</v>
      </c>
    </row>
    <row r="12" spans="1:14" x14ac:dyDescent="0.3">
      <c r="A12" s="76" t="s">
        <v>17</v>
      </c>
      <c r="B12" s="5" t="s">
        <v>15</v>
      </c>
      <c r="C12" s="7">
        <v>3</v>
      </c>
      <c r="D12" s="14">
        <v>1</v>
      </c>
      <c r="E12" s="14">
        <v>1</v>
      </c>
      <c r="F12" s="14">
        <v>2</v>
      </c>
      <c r="G12" s="14">
        <v>1</v>
      </c>
      <c r="H12" s="9">
        <f t="shared" si="0"/>
        <v>2</v>
      </c>
      <c r="I12" s="9">
        <f t="shared" si="1"/>
        <v>6</v>
      </c>
      <c r="J12" s="7"/>
    </row>
    <row r="13" spans="1:14" x14ac:dyDescent="0.3">
      <c r="A13" s="76"/>
      <c r="B13" s="5" t="s">
        <v>17</v>
      </c>
      <c r="C13" s="7">
        <v>3</v>
      </c>
      <c r="D13" s="8">
        <v>1</v>
      </c>
      <c r="E13" s="8">
        <v>1</v>
      </c>
      <c r="F13" s="8">
        <v>3</v>
      </c>
      <c r="G13" s="8">
        <v>3</v>
      </c>
      <c r="H13" s="9">
        <f t="shared" si="0"/>
        <v>2.75</v>
      </c>
      <c r="I13" s="9">
        <f t="shared" si="1"/>
        <v>8.25</v>
      </c>
      <c r="J13" s="9"/>
      <c r="K13" s="2"/>
    </row>
    <row r="14" spans="1:14" x14ac:dyDescent="0.3">
      <c r="A14" s="15" t="s">
        <v>18</v>
      </c>
      <c r="B14" s="5" t="s">
        <v>18</v>
      </c>
      <c r="C14" s="7">
        <v>2</v>
      </c>
      <c r="D14" s="8">
        <v>1</v>
      </c>
      <c r="E14" s="8">
        <v>1</v>
      </c>
      <c r="F14" s="8">
        <v>1</v>
      </c>
      <c r="G14" s="8">
        <v>3</v>
      </c>
      <c r="H14" s="9">
        <f t="shared" si="0"/>
        <v>2</v>
      </c>
      <c r="I14" s="9">
        <f t="shared" si="1"/>
        <v>4</v>
      </c>
      <c r="J14" s="9"/>
      <c r="K14" s="3"/>
    </row>
    <row r="15" spans="1:14" x14ac:dyDescent="0.3">
      <c r="A15" s="15" t="s">
        <v>19</v>
      </c>
      <c r="B15" s="5" t="s">
        <v>19</v>
      </c>
      <c r="C15" s="7">
        <v>1</v>
      </c>
      <c r="D15" s="8">
        <v>3</v>
      </c>
      <c r="E15" s="8">
        <v>1</v>
      </c>
      <c r="F15" s="8">
        <v>3</v>
      </c>
      <c r="G15" s="8">
        <v>2</v>
      </c>
      <c r="H15" s="9">
        <f t="shared" si="0"/>
        <v>2.5</v>
      </c>
      <c r="I15" s="9">
        <f t="shared" si="1"/>
        <v>2.5</v>
      </c>
      <c r="J15" s="7"/>
    </row>
    <row r="16" spans="1:14" x14ac:dyDescent="0.3">
      <c r="A16" s="15" t="s">
        <v>11</v>
      </c>
      <c r="B16" s="5" t="s">
        <v>11</v>
      </c>
      <c r="C16" s="10">
        <v>4</v>
      </c>
      <c r="D16" s="11">
        <v>1</v>
      </c>
      <c r="E16" s="11">
        <v>1</v>
      </c>
      <c r="F16" s="11">
        <v>1</v>
      </c>
      <c r="G16" s="11">
        <v>2</v>
      </c>
      <c r="H16" s="12">
        <f t="shared" si="0"/>
        <v>2.25</v>
      </c>
      <c r="I16" s="12">
        <f t="shared" si="1"/>
        <v>9</v>
      </c>
      <c r="J16" s="10">
        <v>4</v>
      </c>
    </row>
    <row r="17" spans="1:10" x14ac:dyDescent="0.3">
      <c r="A17" s="15" t="s">
        <v>20</v>
      </c>
      <c r="B17" s="5" t="s">
        <v>20</v>
      </c>
      <c r="C17" s="7">
        <v>2</v>
      </c>
      <c r="D17" s="8">
        <v>1</v>
      </c>
      <c r="E17" s="8">
        <v>1</v>
      </c>
      <c r="F17" s="8">
        <v>2</v>
      </c>
      <c r="G17" s="8">
        <v>1</v>
      </c>
      <c r="H17" s="9">
        <f t="shared" si="0"/>
        <v>1.75</v>
      </c>
      <c r="I17" s="9">
        <f t="shared" si="1"/>
        <v>3.5</v>
      </c>
      <c r="J17" s="7"/>
    </row>
    <row r="18" spans="1:10" x14ac:dyDescent="0.3">
      <c r="B18" s="16"/>
      <c r="C18" s="7"/>
      <c r="D18" s="8"/>
      <c r="E18" s="8"/>
      <c r="F18" s="8"/>
      <c r="G18" s="8"/>
      <c r="H18" s="9">
        <f t="shared" si="0"/>
        <v>0</v>
      </c>
      <c r="I18" s="9">
        <f t="shared" si="1"/>
        <v>0</v>
      </c>
      <c r="J18" s="7"/>
    </row>
    <row r="19" spans="1:10" x14ac:dyDescent="0.3">
      <c r="B19" s="26"/>
      <c r="D19" s="2"/>
      <c r="E19" s="2"/>
      <c r="F19" s="2"/>
      <c r="G19" s="2"/>
      <c r="H19" s="2"/>
      <c r="I19" s="1" t="s">
        <v>9</v>
      </c>
    </row>
    <row r="20" spans="1:10" x14ac:dyDescent="0.3">
      <c r="D20" s="2"/>
      <c r="E20" s="2"/>
      <c r="F20" s="2"/>
      <c r="G20" s="2"/>
      <c r="H20" s="2"/>
      <c r="I20" s="2"/>
    </row>
    <row r="21" spans="1:10" x14ac:dyDescent="0.3">
      <c r="D21" s="3"/>
      <c r="E21" s="3"/>
      <c r="F21" s="3"/>
      <c r="G21" s="3"/>
      <c r="H21" s="2"/>
      <c r="I21" s="2"/>
    </row>
    <row r="22" spans="1:10" x14ac:dyDescent="0.3">
      <c r="D22" s="3"/>
      <c r="E22" s="3"/>
      <c r="F22" s="3"/>
      <c r="G22" s="3"/>
      <c r="H22" s="2"/>
      <c r="I22" s="2"/>
    </row>
    <row r="23" spans="1:10" x14ac:dyDescent="0.3">
      <c r="H23" s="2"/>
      <c r="I23" s="2"/>
    </row>
    <row r="24" spans="1:10" x14ac:dyDescent="0.3">
      <c r="H24" s="2"/>
      <c r="I24" s="2"/>
    </row>
  </sheetData>
  <sortState xmlns:xlrd2="http://schemas.microsoft.com/office/spreadsheetml/2017/richdata2" ref="B4:J24">
    <sortCondition descending="1" ref="J3:J24"/>
  </sortState>
  <mergeCells count="8">
    <mergeCell ref="J1:J2"/>
    <mergeCell ref="A1:A2"/>
    <mergeCell ref="A9:A11"/>
    <mergeCell ref="A12:A13"/>
    <mergeCell ref="B1:B2"/>
    <mergeCell ref="C1:C2"/>
    <mergeCell ref="D1:H1"/>
    <mergeCell ref="I1:I2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6074-AF59-4CDE-8658-6006F585931C}">
  <dimension ref="A1"/>
  <sheetViews>
    <sheetView workbookViewId="0">
      <selection activeCell="B26" sqref="B26"/>
    </sheetView>
  </sheetViews>
  <sheetFormatPr defaultRowHeight="14.4" x14ac:dyDescent="0.3"/>
  <cols>
    <col min="14" max="14" width="19.109375" bestFit="1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2955F-30E3-4D93-82E6-394ABCED27F6}">
  <dimension ref="A1"/>
  <sheetViews>
    <sheetView workbookViewId="0">
      <selection activeCell="H21" sqref="H21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2024MitigationActionEvalPriorMi</vt:lpstr>
      <vt:lpstr>NewTableforRanking</vt:lpstr>
      <vt:lpstr>VTSHMPHazardRanking</vt:lpstr>
      <vt:lpstr>RPCRankingHazards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Stephanie Magnan</cp:lastModifiedBy>
  <cp:lastPrinted>2021-06-04T13:17:13Z</cp:lastPrinted>
  <dcterms:created xsi:type="dcterms:W3CDTF">2021-06-04T13:12:33Z</dcterms:created>
  <dcterms:modified xsi:type="dcterms:W3CDTF">2024-12-15T18:12:39Z</dcterms:modified>
</cp:coreProperties>
</file>